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Лист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<sst xmlns="http://schemas.openxmlformats.org/spreadsheetml/2006/main" count="132" uniqueCount="112">
  <si>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</si>
  <si>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</si>
  <si>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</si>
  <si>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</si>
  <si>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</si>
  <si>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</si>
  <si>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</si>
  <si>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</si>
  <si>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</si>
  <si>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</si>
  <si>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</si>
  <si>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</si>
  <si>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</si>
  <si>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</si>
  <si>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</si>
  <si>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</si>
  <si>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</si>
  <si>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</si>
  <si>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</si>
  <si>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</si>
  <si>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</si>
  <si>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</si>
  <si>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</si>
  <si>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</si>
  <si>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</si>
  <si>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</si>
  <si>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</si>
  <si>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</si>
  <si>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</si>
  <si>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</si>
  <si>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</si>
  <si>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</si>
  <si>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</si>
  <si>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</si>
  <si>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</si>
  <si>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</si>
  <si>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</si>
  <si>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</si>
  <si>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</si>
  <si>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</si>
  <si>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</si>
  <si>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</si>
  <si>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</si>
  <si>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</si>
  <si>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</si>
  <si>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</si>
  <si>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</si>
  <si>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</si>
  <si>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</si>
  <si>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</si>
  <si>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</si>
  <si>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</si>
  <si>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</si>
  <si>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</si>
  <si>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</si>
  <si>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</si>
  <si>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</si>
  <si>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</si>
  <si>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</si>
  <si>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</si>
  <si>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</si>
  <si>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</si>
  <si>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</si>
  <si>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</si>
  <si>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</si>
  <si>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</si>
  <si>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</si>
  <si>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</si>
  <si>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</si>
  <si>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</si>
  <si>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</si>
  <si>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</si>
  <si>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</si>
  <si>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</si>
  <si>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</si>
  <si>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</si>
  <si>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</si>
  <si>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</si>
  <si>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</si>
  <si>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</si>
  <si>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</si>
  <si>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</si>
  <si>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</si>
  <si>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</si>
  <si>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</si>
  <si>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</si>
  <si>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</si>
  <si>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</si>
  <si>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</si>
  <si>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</si>
  <si>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</si>
  <si>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</si>
  <si>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</si>
  <si>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</si>
  <si>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</si>
  <si>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Севлиево</t>
  </si>
  <si>
    <t>Габрово</t>
  </si>
  <si>
    <t>Севлиево</t>
  </si>
  <si>
    <t xml:space="preserve">пл. Свобода </t>
  </si>
  <si>
    <t>План за енергийна ефективност и програма за изпълнението</t>
  </si>
  <si>
    <t>2014-2020 година</t>
  </si>
  <si>
    <t>268/16.12.2014г.</t>
  </si>
  <si>
    <t>д-р Иван Иванов -                               Кмет на Община Севлиево</t>
  </si>
  <si>
    <t>BG 000215889</t>
  </si>
  <si>
    <t>Росен Нанев</t>
  </si>
  <si>
    <t>0675/396218     r.nanev@sevlievo.bg</t>
  </si>
  <si>
    <t>Дата: 28.02.2020 г.</t>
  </si>
  <si>
    <t>Сградата на стадиона на гр.Севлиево,  ул. „Зона Изток I “ №1, община Севлиево, област Габрово</t>
  </si>
  <si>
    <t>ПИ № 65927.505.15.5</t>
  </si>
  <si>
    <t>148ГКЕ039</t>
  </si>
  <si>
    <t>Красива България</t>
  </si>
  <si>
    <t>топлинно изолиране на външни стени   топлинно изолиране на вътрешни стени    топлинно изолиране на покрив       топлинно изолиране на под       подмяна на прозорци и врати, Подмяна на осветителни тела, Подмяна на отоплителна инсталация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</si>
</sst>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2">
      <selection activeCell="D23" sqref="D23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 t="s">
        <v>103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99</v>
      </c>
      <c r="B18" s="105" t="s">
        <v>100</v>
      </c>
      <c r="C18" s="105"/>
      <c r="D18" s="105" t="s">
        <v>101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104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105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106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102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80" zoomScaleNormal="80" zoomScalePageLayoutView="0" workbookViewId="0" topLeftCell="F1">
      <selection activeCell="I7" sqref="I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30.25" thickTop="1">
      <c r="A7" s="89">
        <v>1</v>
      </c>
      <c r="B7" s="23" t="s">
        <v>33</v>
      </c>
      <c r="C7" s="23" t="s">
        <v>107</v>
      </c>
      <c r="D7" s="23" t="s">
        <v>108</v>
      </c>
      <c r="E7" s="81">
        <v>579</v>
      </c>
      <c r="F7" s="23" t="s">
        <v>109</v>
      </c>
      <c r="G7" s="23" t="s">
        <v>111</v>
      </c>
      <c r="H7" s="23"/>
      <c r="I7" s="42" t="s">
        <v>90</v>
      </c>
      <c r="J7" s="43" t="s">
        <v>110</v>
      </c>
      <c r="K7" s="96">
        <v>93.759</v>
      </c>
      <c r="L7" s="97">
        <v>0</v>
      </c>
      <c r="M7" s="97">
        <v>17.784</v>
      </c>
      <c r="N7" s="97">
        <v>0</v>
      </c>
      <c r="O7" s="97">
        <v>0</v>
      </c>
      <c r="P7" s="97">
        <v>0</v>
      </c>
      <c r="Q7" s="97">
        <v>2.261</v>
      </c>
      <c r="R7" s="97">
        <v>0</v>
      </c>
      <c r="S7" s="74">
        <f>(L7*6000+M7*9300+N7*11628+O7*12778+P7*3800)/1000+SUM(Q7:R7)</f>
        <v>167.65219999999997</v>
      </c>
      <c r="T7" s="97">
        <v>11.45</v>
      </c>
      <c r="U7" s="74">
        <f>((L7*6000*350+M7*9300*202+N7*11628*270+O7*12778*227+P7*3800*43)+(Q7*819+R7*290)*1000)/1000000</f>
        <v>35.26078139999999</v>
      </c>
      <c r="V7" s="74">
        <f aca="true" t="shared" si="0" ref="V7:V57">IF(T7=0,"",K7/T7)</f>
        <v>8.188558951965065</v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93.759</v>
      </c>
      <c r="L57" s="71">
        <f t="shared" si="3"/>
        <v>0</v>
      </c>
      <c r="M57" s="71">
        <f t="shared" si="3"/>
        <v>17.784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2.261</v>
      </c>
      <c r="R57" s="71">
        <f t="shared" si="3"/>
        <v>0</v>
      </c>
      <c r="S57" s="71">
        <f t="shared" si="3"/>
        <v>167.65219999999997</v>
      </c>
      <c r="T57" s="71">
        <f t="shared" si="3"/>
        <v>11.45</v>
      </c>
      <c r="U57" s="71">
        <f t="shared" si="3"/>
        <v>35.26078139999999</v>
      </c>
      <c r="V57" s="72">
        <f t="shared" si="0"/>
        <v>8.188558951965065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Rosen Nanev</cp:lastModifiedBy>
  <cp:lastPrinted>2019-02-05T14:16:39Z</cp:lastPrinted>
  <dcterms:created xsi:type="dcterms:W3CDTF">1996-10-14T23:33:28Z</dcterms:created>
  <dcterms:modified xsi:type="dcterms:W3CDTF">2020-03-02T10:59:24Z</dcterms:modified>
  <cp:category/>
  <cp:version/>
  <cp:contentType/>
  <cp:contentStatus/>
</cp:coreProperties>
</file>